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<sst xmlns="http://schemas.openxmlformats.org/spreadsheetml/2006/main" count="61" uniqueCount="60">
  <si>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</si>
  <si>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</si>
  <si>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</si>
  <si>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</si>
  <si>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</si>
  <si>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</si>
  <si>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</si>
  <si>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</si>
  <si>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</si>
  <si>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</si>
  <si>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</si>
  <si>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</si>
  <si>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</si>
  <si>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</si>
  <si>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</si>
  <si>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</si>
  <si>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</si>
  <si>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</si>
  <si>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</si>
  <si>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</si>
  <si>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</si>
  <si>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</si>
  <si>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</si>
  <si>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</si>
  <si>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</si>
  <si>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</si>
  <si>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</si>
  <si>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</si>
  <si>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</si>
  <si>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</si>
  <si>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</si>
  <si>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</si>
  <si>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</si>
  <si>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</si>
  <si>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</si>
  <si>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</si>
  <si>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</si>
  <si>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</si>
  <si>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</si>
  <si>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</si>
  <si>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</si>
  <si>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</si>
  <si>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</si>
  <si>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</si>
  <si>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</si>
  <si>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Обслуживание муниципального долга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</si>
  <si>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</si>
  <si>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</si>
  <si>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Утвержденные бюджетные назначения на 2021 год</t>
  </si>
  <si>
    <t>Дотации бюджетам сельских поселений на выравнивание бюджетной обеспеченности из бюджетов муниципальных районов</t>
  </si>
  <si>
    <t>Обеспечение проведения выборов и референдумов</t>
  </si>
  <si>
    <t>Мероприятия по разработке проектно-сметной документации и проведению экспертизы на капитальный ремонт памятника и мемориального комплекса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</si>
  <si>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</si>
  <si>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</si>
  <si>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за 9 месяцев 2021 год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</si>
  <si>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</si>
  <si>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мобилизуемых 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</si>
  <si>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</si>
  <si>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</si>
  <si>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Расходы за счет средств резервного фонда Правительства Ростовской области в рамках непрограммного направления деятельности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</si>
</sst>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0" fontId="7" fillId="0" borderId="13" xfId="0" applyFont="1" applyBorder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115" zoomScaleNormal="115" zoomScalePageLayoutView="0" workbookViewId="0" topLeftCell="A1">
      <selection activeCell="C56" sqref="C56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4" t="s">
        <v>7</v>
      </c>
      <c r="B1" s="44"/>
      <c r="C1" s="44"/>
    </row>
    <row r="2" spans="1:3" s="6" customFormat="1" ht="13.5" customHeight="1">
      <c r="A2" s="44" t="s">
        <v>8</v>
      </c>
      <c r="B2" s="44"/>
      <c r="C2" s="44"/>
    </row>
    <row r="3" spans="1:3" s="6" customFormat="1" ht="15" customHeight="1">
      <c r="A3" s="44" t="s">
        <v>25</v>
      </c>
      <c r="B3" s="44"/>
      <c r="C3" s="44"/>
    </row>
    <row r="4" spans="1:3" s="6" customFormat="1" ht="15" customHeight="1">
      <c r="A4" s="44" t="s">
        <v>54</v>
      </c>
      <c r="B4" s="44"/>
      <c r="C4" s="44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6" t="s">
        <v>30</v>
      </c>
      <c r="B7" s="46"/>
      <c r="C7" s="46"/>
    </row>
    <row r="8" spans="1:3" s="6" customFormat="1" ht="15.75" customHeight="1">
      <c r="A8" s="46" t="s">
        <v>54</v>
      </c>
      <c r="B8" s="46"/>
      <c r="C8" s="46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48</v>
      </c>
      <c r="C11" s="10" t="s">
        <v>10</v>
      </c>
    </row>
    <row r="12" spans="1:3" s="4" customFormat="1" ht="15.75">
      <c r="A12" s="9" t="s">
        <v>11</v>
      </c>
      <c r="B12" s="11">
        <f>B13+B15+B17+B22+B26+B28+B20</f>
        <v>4983.400000000001</v>
      </c>
      <c r="C12" s="11">
        <f>C13+C15+C17+C22+C26+C28+C20</f>
        <v>2537.4999999999995</v>
      </c>
    </row>
    <row r="13" spans="1:3" s="4" customFormat="1" ht="15.75">
      <c r="A13" s="12" t="s">
        <v>12</v>
      </c>
      <c r="B13" s="11">
        <f>B14</f>
        <v>383</v>
      </c>
      <c r="C13" s="11">
        <f>C14</f>
        <v>264.3</v>
      </c>
    </row>
    <row r="14" spans="1:3" s="4" customFormat="1" ht="15.75">
      <c r="A14" s="13" t="s">
        <v>13</v>
      </c>
      <c r="B14" s="14">
        <v>383</v>
      </c>
      <c r="C14" s="14">
        <v>264.3</v>
      </c>
    </row>
    <row r="15" spans="1:3" s="4" customFormat="1" ht="15.75">
      <c r="A15" s="12" t="s">
        <v>14</v>
      </c>
      <c r="B15" s="11">
        <f>B16</f>
        <v>1085.4</v>
      </c>
      <c r="C15" s="11">
        <f>C16</f>
        <v>1548.5</v>
      </c>
    </row>
    <row r="16" spans="1:3" s="4" customFormat="1" ht="15.75">
      <c r="A16" s="13" t="s">
        <v>15</v>
      </c>
      <c r="B16" s="14">
        <v>1085.4</v>
      </c>
      <c r="C16" s="14">
        <v>1548.5</v>
      </c>
    </row>
    <row r="17" spans="1:3" s="4" customFormat="1" ht="14.25" customHeight="1">
      <c r="A17" s="12" t="s">
        <v>2</v>
      </c>
      <c r="B17" s="11">
        <f>B19+B18</f>
        <v>3398.6</v>
      </c>
      <c r="C17" s="11">
        <f>C19+C18</f>
        <v>420.40000000000003</v>
      </c>
    </row>
    <row r="18" spans="1:3" ht="15.75" customHeight="1">
      <c r="A18" s="13" t="s">
        <v>3</v>
      </c>
      <c r="B18" s="14">
        <v>229.2</v>
      </c>
      <c r="C18" s="14">
        <v>42.6</v>
      </c>
    </row>
    <row r="19" spans="1:3" s="4" customFormat="1" ht="14.25" customHeight="1">
      <c r="A19" s="13" t="s">
        <v>4</v>
      </c>
      <c r="B19" s="14">
        <v>3169.4</v>
      </c>
      <c r="C19" s="14">
        <v>377.8</v>
      </c>
    </row>
    <row r="20" spans="1:3" s="4" customFormat="1" ht="30.75" customHeight="1">
      <c r="A20" s="22" t="s">
        <v>55</v>
      </c>
      <c r="B20" s="14">
        <v>0</v>
      </c>
      <c r="C20" s="14">
        <f>C21</f>
        <v>-8.9</v>
      </c>
    </row>
    <row r="21" spans="1:3" s="4" customFormat="1" ht="30.75" customHeight="1">
      <c r="A21" s="13" t="s">
        <v>56</v>
      </c>
      <c r="B21" s="14">
        <v>0</v>
      </c>
      <c r="C21" s="14">
        <v>-8.9</v>
      </c>
    </row>
    <row r="22" spans="1:3" ht="45" customHeight="1">
      <c r="A22" s="12" t="s">
        <v>1</v>
      </c>
      <c r="B22" s="11">
        <f>B24+B23+B25</f>
        <v>98.3</v>
      </c>
      <c r="C22" s="11">
        <f>C24+C23+C25</f>
        <v>57.10000000000001</v>
      </c>
    </row>
    <row r="23" spans="1:3" ht="80.25" customHeight="1">
      <c r="A23" s="24" t="s">
        <v>27</v>
      </c>
      <c r="B23" s="14">
        <v>33.3</v>
      </c>
      <c r="C23" s="14">
        <v>8.3</v>
      </c>
    </row>
    <row r="24" spans="1:3" ht="68.25" customHeight="1">
      <c r="A24" s="13" t="s">
        <v>32</v>
      </c>
      <c r="B24" s="14">
        <v>36.8</v>
      </c>
      <c r="C24" s="14">
        <v>27.6</v>
      </c>
    </row>
    <row r="25" spans="1:3" ht="30.75" customHeight="1">
      <c r="A25" s="13" t="s">
        <v>40</v>
      </c>
      <c r="B25" s="14">
        <v>28.2</v>
      </c>
      <c r="C25" s="14">
        <v>21.2</v>
      </c>
    </row>
    <row r="26" spans="1:3" ht="30.75" customHeight="1">
      <c r="A26" s="22" t="s">
        <v>42</v>
      </c>
      <c r="B26" s="23">
        <f>B27</f>
        <v>18.1</v>
      </c>
      <c r="C26" s="23">
        <f>C27</f>
        <v>21.5</v>
      </c>
    </row>
    <row r="27" spans="1:3" ht="53.25" customHeight="1">
      <c r="A27" s="13" t="s">
        <v>43</v>
      </c>
      <c r="B27" s="14">
        <v>18.1</v>
      </c>
      <c r="C27" s="14">
        <v>21.5</v>
      </c>
    </row>
    <row r="28" spans="1:3" ht="31.5" customHeight="1">
      <c r="A28" s="22" t="s">
        <v>52</v>
      </c>
      <c r="B28" s="23">
        <f>B29</f>
        <v>0</v>
      </c>
      <c r="C28" s="23">
        <f>C29</f>
        <v>234.6</v>
      </c>
    </row>
    <row r="29" spans="1:3" ht="53.25" customHeight="1">
      <c r="A29" s="43" t="s">
        <v>53</v>
      </c>
      <c r="B29" s="38">
        <v>0</v>
      </c>
      <c r="C29" s="38">
        <v>234.6</v>
      </c>
    </row>
    <row r="30" spans="1:3" ht="15.75">
      <c r="A30" s="12" t="s">
        <v>16</v>
      </c>
      <c r="B30" s="11">
        <f>B31</f>
        <v>1866.8</v>
      </c>
      <c r="C30" s="11">
        <f>C31</f>
        <v>1729.5</v>
      </c>
    </row>
    <row r="31" spans="1:3" ht="32.25" customHeight="1">
      <c r="A31" s="12" t="s">
        <v>17</v>
      </c>
      <c r="B31" s="11">
        <f>B34+B32+B37</f>
        <v>1866.8</v>
      </c>
      <c r="C31" s="11">
        <f>C34+C32+C37</f>
        <v>1729.5</v>
      </c>
    </row>
    <row r="32" spans="1:3" ht="32.25" customHeight="1">
      <c r="A32" s="12" t="s">
        <v>44</v>
      </c>
      <c r="B32" s="11">
        <f>B33</f>
        <v>1674.1</v>
      </c>
      <c r="C32" s="11">
        <f>C33</f>
        <v>1674.1</v>
      </c>
    </row>
    <row r="33" spans="1:3" ht="45" customHeight="1">
      <c r="A33" s="37" t="s">
        <v>49</v>
      </c>
      <c r="B33" s="38">
        <v>1674.1</v>
      </c>
      <c r="C33" s="38">
        <v>1674.1</v>
      </c>
    </row>
    <row r="34" spans="1:3" ht="31.5" customHeight="1">
      <c r="A34" s="12" t="s">
        <v>18</v>
      </c>
      <c r="B34" s="11">
        <f>B35+B36</f>
        <v>96.3</v>
      </c>
      <c r="C34" s="11">
        <f>C35+C36</f>
        <v>55.400000000000006</v>
      </c>
    </row>
    <row r="35" spans="1:3" ht="42.75" customHeight="1">
      <c r="A35" s="13" t="s">
        <v>31</v>
      </c>
      <c r="B35" s="14">
        <v>96.1</v>
      </c>
      <c r="C35" s="14">
        <v>55.2</v>
      </c>
    </row>
    <row r="36" spans="1:3" ht="33.75" customHeight="1">
      <c r="A36" s="25" t="s">
        <v>28</v>
      </c>
      <c r="B36" s="14">
        <v>0.2</v>
      </c>
      <c r="C36" s="14">
        <v>0.2</v>
      </c>
    </row>
    <row r="37" spans="1:3" ht="21" customHeight="1">
      <c r="A37" s="36" t="s">
        <v>57</v>
      </c>
      <c r="B37" s="23">
        <f>B38</f>
        <v>96.4</v>
      </c>
      <c r="C37" s="23">
        <f>C38</f>
        <v>0</v>
      </c>
    </row>
    <row r="38" spans="1:3" ht="33.75" customHeight="1">
      <c r="A38" s="25" t="s">
        <v>58</v>
      </c>
      <c r="B38" s="14">
        <v>96.4</v>
      </c>
      <c r="C38" s="14">
        <v>0</v>
      </c>
    </row>
    <row r="39" spans="1:3" ht="15.75">
      <c r="A39" s="12" t="s">
        <v>19</v>
      </c>
      <c r="B39" s="11">
        <f>B12+B30</f>
        <v>6850.200000000001</v>
      </c>
      <c r="C39" s="11">
        <f>C12+C30</f>
        <v>4267</v>
      </c>
    </row>
    <row r="40" spans="1:3" ht="15.75">
      <c r="A40" s="45" t="s">
        <v>20</v>
      </c>
      <c r="B40" s="45"/>
      <c r="C40" s="45"/>
    </row>
    <row r="41" spans="1:3" ht="15.75">
      <c r="A41" s="15" t="s">
        <v>5</v>
      </c>
      <c r="B41" s="16">
        <f>B42+B43+B45+B46+B44</f>
        <v>4626.9</v>
      </c>
      <c r="C41" s="16">
        <f>C42+C43+C45+C46+C44</f>
        <v>3244.4</v>
      </c>
    </row>
    <row r="42" spans="1:3" ht="45" customHeight="1">
      <c r="A42" s="27" t="s">
        <v>33</v>
      </c>
      <c r="B42" s="17">
        <v>4219.5</v>
      </c>
      <c r="C42" s="17">
        <v>2879.3</v>
      </c>
    </row>
    <row r="43" spans="1:3" ht="46.5">
      <c r="A43" s="33" t="s">
        <v>34</v>
      </c>
      <c r="B43" s="17">
        <v>52.5</v>
      </c>
      <c r="C43" s="17">
        <v>39.4</v>
      </c>
    </row>
    <row r="44" spans="1:3" ht="15.75">
      <c r="A44" s="41" t="s">
        <v>50</v>
      </c>
      <c r="B44" s="17">
        <v>204.7</v>
      </c>
      <c r="C44" s="17">
        <v>204.7</v>
      </c>
    </row>
    <row r="45" spans="1:3" ht="23.25" customHeight="1">
      <c r="A45" s="32" t="s">
        <v>35</v>
      </c>
      <c r="B45" s="17">
        <v>5</v>
      </c>
      <c r="C45" s="17">
        <v>0</v>
      </c>
    </row>
    <row r="46" spans="1:3" ht="15.75">
      <c r="A46" s="26" t="s">
        <v>39</v>
      </c>
      <c r="B46" s="30">
        <v>145.2</v>
      </c>
      <c r="C46" s="30">
        <v>121</v>
      </c>
    </row>
    <row r="47" spans="1:3" ht="22.5" customHeight="1">
      <c r="A47" s="29" t="s">
        <v>6</v>
      </c>
      <c r="B47" s="35">
        <v>96.1</v>
      </c>
      <c r="C47" s="35">
        <v>55.2</v>
      </c>
    </row>
    <row r="48" spans="1:3" ht="36" customHeight="1">
      <c r="A48" s="29" t="s">
        <v>29</v>
      </c>
      <c r="B48" s="35">
        <v>16</v>
      </c>
      <c r="C48" s="35">
        <v>0</v>
      </c>
    </row>
    <row r="49" spans="1:3" ht="15.75" customHeight="1">
      <c r="A49" s="29" t="s">
        <v>36</v>
      </c>
      <c r="B49" s="34">
        <v>549.4</v>
      </c>
      <c r="C49" s="34">
        <v>368.7</v>
      </c>
    </row>
    <row r="50" spans="1:3" ht="27.75" customHeight="1">
      <c r="A50" s="36" t="s">
        <v>41</v>
      </c>
      <c r="B50" s="30">
        <v>10</v>
      </c>
      <c r="C50" s="30">
        <v>0</v>
      </c>
    </row>
    <row r="51" spans="1:3" ht="22.5" customHeight="1">
      <c r="A51" s="29" t="s">
        <v>37</v>
      </c>
      <c r="B51" s="35">
        <f>SUM(B52:B55)</f>
        <v>1905.1000000000001</v>
      </c>
      <c r="C51" s="35">
        <f>SUM(C52:C55)</f>
        <v>1260</v>
      </c>
    </row>
    <row r="52" spans="1:3" ht="62.25">
      <c r="A52" s="27" t="s">
        <v>47</v>
      </c>
      <c r="B52" s="17">
        <v>1658.7</v>
      </c>
      <c r="C52" s="17">
        <v>1125</v>
      </c>
    </row>
    <row r="53" spans="1:3" ht="15.75">
      <c r="A53" s="27" t="s">
        <v>46</v>
      </c>
      <c r="B53" s="17">
        <v>15</v>
      </c>
      <c r="C53" s="17">
        <v>0</v>
      </c>
    </row>
    <row r="54" spans="1:3" ht="46.5">
      <c r="A54" s="42" t="s">
        <v>51</v>
      </c>
      <c r="B54" s="17">
        <v>135</v>
      </c>
      <c r="C54" s="17">
        <v>135</v>
      </c>
    </row>
    <row r="55" spans="1:3" ht="46.5">
      <c r="A55" s="42" t="s">
        <v>59</v>
      </c>
      <c r="B55" s="17">
        <v>96.4</v>
      </c>
      <c r="C55" s="17">
        <v>0</v>
      </c>
    </row>
    <row r="56" spans="1:3" ht="12.75" customHeight="1">
      <c r="A56" s="31" t="s">
        <v>26</v>
      </c>
      <c r="B56" s="16">
        <f>B57</f>
        <v>185</v>
      </c>
      <c r="C56" s="16">
        <f>C57</f>
        <v>105.1</v>
      </c>
    </row>
    <row r="57" spans="1:3" ht="78">
      <c r="A57" s="28" t="s">
        <v>38</v>
      </c>
      <c r="B57" s="17">
        <v>185</v>
      </c>
      <c r="C57" s="17">
        <v>105.1</v>
      </c>
    </row>
    <row r="58" spans="1:3" ht="15.75">
      <c r="A58" s="39" t="s">
        <v>45</v>
      </c>
      <c r="B58" s="40">
        <v>0</v>
      </c>
      <c r="C58" s="40">
        <v>0</v>
      </c>
    </row>
    <row r="59" spans="1:3" ht="15.75">
      <c r="A59" s="15" t="s">
        <v>21</v>
      </c>
      <c r="B59" s="16">
        <f>B41+B47+B48+B49+B50+B51+B56+B58</f>
        <v>7388.5</v>
      </c>
      <c r="C59" s="16">
        <f>C41+C47+C48+C49+C50+C51+C56+C58</f>
        <v>5033.4</v>
      </c>
    </row>
    <row r="60" spans="1:3" ht="15.75">
      <c r="A60" s="18" t="s">
        <v>22</v>
      </c>
      <c r="B60" s="20">
        <f>B39-B59</f>
        <v>-538.2999999999993</v>
      </c>
      <c r="C60" s="21">
        <f>C39-C59</f>
        <v>-766.3999999999996</v>
      </c>
    </row>
    <row r="61" spans="1:3" ht="15.75">
      <c r="A61" s="18" t="s">
        <v>24</v>
      </c>
      <c r="B61" s="20">
        <v>538.3</v>
      </c>
      <c r="C61" s="21">
        <f>C60</f>
        <v>-766.3999999999996</v>
      </c>
    </row>
    <row r="62" spans="1:3" ht="15.75">
      <c r="A62" s="18" t="s">
        <v>23</v>
      </c>
      <c r="B62" s="21">
        <v>538.3</v>
      </c>
      <c r="C62" s="21">
        <f>C61</f>
        <v>-766.3999999999996</v>
      </c>
    </row>
  </sheetData>
  <sheetProtection/>
  <mergeCells count="7">
    <mergeCell ref="A1:C1"/>
    <mergeCell ref="A3:C3"/>
    <mergeCell ref="A40:C40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2021-10-18T09:37:50Z</dcterms:modified>
  <cp:category/>
  <cp:version/>
  <cp:contentType/>
  <cp:contentStatus/>
</cp:coreProperties>
</file>