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3274" windowHeight="7000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<sst xmlns="http://schemas.openxmlformats.org/spreadsheetml/2006/main" count="51" uniqueCount="50">
  <si>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</si>
  <si>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</si>
  <si>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</si>
  <si>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</si>
  <si>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</si>
  <si>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</si>
  <si>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</si>
  <si>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</si>
  <si>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</si>
  <si>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</si>
  <si>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</si>
  <si>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</si>
  <si>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</si>
  <si>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</si>
  <si>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</si>
  <si>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</si>
  <si>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</si>
  <si>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</si>
  <si>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</si>
  <si>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</si>
  <si>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</si>
  <si>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</si>
  <si>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</si>
  <si>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</si>
  <si>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</si>
  <si>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 xml:space="preserve">Ильинского сельского поселения </t>
  </si>
  <si>
    <t>СОЦИАЛЬНАЯ ПОЛИТИКА</t>
  </si>
  <si>
    <t>Субвенции бюджетам поселений на выполнение передаваемых полномочий субъектов Российской Федерации</t>
  </si>
  <si>
    <t>НАЦИОНАЛЬНАЯ БЕЗОПАСНОСТЬ И ПРАВООХРАНИТЕЛЬНАЯ ДЕЯТЕЛЬНОСТЬ</t>
  </si>
  <si>
    <t xml:space="preserve">Показатели бюджета Ильинского сельского поселения Егорлыкского района                         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</si>
  <si>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</si>
  <si>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</si>
  <si>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</si>
  <si>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</si>
  <si>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</si>
  <si>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ЖИЛИЩНО-КОММУНАЛЬНОЕ ХОЗЯЙСТВО</t>
  </si>
  <si>
    <t xml:space="preserve">КУЛЬТУРА, КИНЕМАТОГРАФИЯ </t>
  </si>
  <si>
    <t>Выплата пенсии за выслугу лет в рамках подпрограммы "Пенсионное обеспечение" муниципальной программы Ильинского сельского поселения "Социальная поддержка граждан" (социальные выплаты гражданам, кроме публичных нормативных социальных выплат)</t>
  </si>
  <si>
    <t>Другие общегосударственные вопросы</t>
  </si>
  <si>
    <t>Доходы от сдачи в аренду имущества, составляющего казну поселения (за исключением земельных участков)</t>
  </si>
  <si>
    <t>ОБРАЗОВАНИЕ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</si>
  <si>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</si>
  <si>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</si>
  <si>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Дотации бюджетам бюджетной системы Российской Федерации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</si>
  <si>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</si>
  <si>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</si>
  <si>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Дотации бюджетам сельских поселений на выравнивание бюджетной обеспеченности </t>
  </si>
  <si>
    <t>Утвержденные бюджетные назначения на 2023 год</t>
  </si>
  <si>
    <t>Дотации бюджетам поселений на поддержку мер по сбалансированностибюджетов</t>
  </si>
  <si>
    <t>за первое полугодие 2023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</si>
</sst>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</numFmts>
  <fonts count="44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.5"/>
      <color indexed="12"/>
      <name val="MS Sans Serif"/>
      <family val="0"/>
    </font>
    <font>
      <u val="single"/>
      <sz val="11.5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74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74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79" fontId="5" fillId="0" borderId="11" xfId="0" applyNumberFormat="1" applyFont="1" applyBorder="1" applyAlignment="1">
      <alignment vertical="top"/>
    </xf>
    <xf numFmtId="179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174" fontId="6" fillId="0" borderId="11" xfId="0" applyNumberFormat="1" applyFont="1" applyBorder="1" applyAlignment="1">
      <alignment vertical="top"/>
    </xf>
    <xf numFmtId="174" fontId="7" fillId="0" borderId="11" xfId="0" applyNumberFormat="1" applyFont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174" fontId="5" fillId="0" borderId="11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left" vertical="top" wrapText="1"/>
    </xf>
    <xf numFmtId="179" fontId="6" fillId="0" borderId="11" xfId="0" applyNumberFormat="1" applyFont="1" applyFill="1" applyBorder="1" applyAlignment="1">
      <alignment vertical="top"/>
    </xf>
    <xf numFmtId="0" fontId="8" fillId="0" borderId="12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179" fontId="8" fillId="0" borderId="11" xfId="0" applyNumberFormat="1" applyFont="1" applyFill="1" applyBorder="1" applyAlignment="1">
      <alignment horizontal="right" vertical="top" wrapText="1"/>
    </xf>
    <xf numFmtId="179" fontId="5" fillId="0" borderId="11" xfId="0" applyNumberFormat="1" applyFont="1" applyFill="1" applyBorder="1" applyAlignment="1">
      <alignment vertical="top"/>
    </xf>
    <xf numFmtId="0" fontId="8" fillId="0" borderId="11" xfId="0" applyFont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174" fontId="6" fillId="0" borderId="1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="115" zoomScaleNormal="115" zoomScalePageLayoutView="0" workbookViewId="0" topLeftCell="A16">
      <selection activeCell="G10" sqref="G10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38" t="s">
        <v>7</v>
      </c>
      <c r="B1" s="38"/>
      <c r="C1" s="38"/>
    </row>
    <row r="2" spans="1:3" s="6" customFormat="1" ht="13.5" customHeight="1">
      <c r="A2" s="38" t="s">
        <v>8</v>
      </c>
      <c r="B2" s="38"/>
      <c r="C2" s="38"/>
    </row>
    <row r="3" spans="1:3" s="6" customFormat="1" ht="15" customHeight="1">
      <c r="A3" s="38" t="s">
        <v>25</v>
      </c>
      <c r="B3" s="38"/>
      <c r="C3" s="38"/>
    </row>
    <row r="4" spans="1:3" s="6" customFormat="1" ht="15" customHeight="1">
      <c r="A4" s="38" t="s">
        <v>49</v>
      </c>
      <c r="B4" s="38"/>
      <c r="C4" s="38"/>
    </row>
    <row r="5" spans="1:3" s="6" customFormat="1" ht="15" customHeight="1">
      <c r="A5" s="19"/>
      <c r="B5" s="19"/>
      <c r="C5" s="19"/>
    </row>
    <row r="6" spans="1:3" s="6" customFormat="1" ht="11.25" customHeight="1">
      <c r="A6" s="8"/>
      <c r="B6" s="8"/>
      <c r="C6" s="8"/>
    </row>
    <row r="7" spans="1:3" s="6" customFormat="1" ht="13.5" customHeight="1">
      <c r="A7" s="40" t="s">
        <v>29</v>
      </c>
      <c r="B7" s="40"/>
      <c r="C7" s="40"/>
    </row>
    <row r="8" spans="1:3" s="6" customFormat="1" ht="15.75" customHeight="1">
      <c r="A8" s="40" t="s">
        <v>49</v>
      </c>
      <c r="B8" s="40"/>
      <c r="C8" s="40"/>
    </row>
    <row r="9" spans="1:3" s="6" customFormat="1" ht="11.25" customHeight="1">
      <c r="A9" s="8"/>
      <c r="B9" s="8"/>
      <c r="C9" s="8"/>
    </row>
    <row r="10" spans="2:3" ht="12.75">
      <c r="B10" s="1"/>
      <c r="C10" s="7" t="s">
        <v>0</v>
      </c>
    </row>
    <row r="11" spans="1:3" s="4" customFormat="1" ht="60" customHeight="1">
      <c r="A11" s="9" t="s">
        <v>9</v>
      </c>
      <c r="B11" s="10" t="s">
        <v>47</v>
      </c>
      <c r="C11" s="10" t="s">
        <v>10</v>
      </c>
    </row>
    <row r="12" spans="1:3" s="4" customFormat="1" ht="15.75">
      <c r="A12" s="9" t="s">
        <v>11</v>
      </c>
      <c r="B12" s="11">
        <f>B13+B15+B17+B20+B23</f>
        <v>6334.8</v>
      </c>
      <c r="C12" s="11">
        <f>C13+C15+C17+C20+C23</f>
        <v>2247.6</v>
      </c>
    </row>
    <row r="13" spans="1:3" s="4" customFormat="1" ht="15.75">
      <c r="A13" s="12" t="s">
        <v>12</v>
      </c>
      <c r="B13" s="11">
        <f>B14</f>
        <v>337</v>
      </c>
      <c r="C13" s="11">
        <f>C14</f>
        <v>289.9</v>
      </c>
    </row>
    <row r="14" spans="1:3" s="4" customFormat="1" ht="15.75">
      <c r="A14" s="13" t="s">
        <v>13</v>
      </c>
      <c r="B14" s="14">
        <v>337</v>
      </c>
      <c r="C14" s="14">
        <v>289.9</v>
      </c>
    </row>
    <row r="15" spans="1:3" s="4" customFormat="1" ht="15.75">
      <c r="A15" s="12" t="s">
        <v>14</v>
      </c>
      <c r="B15" s="11">
        <f>B16</f>
        <v>2352.9</v>
      </c>
      <c r="C15" s="11">
        <f>C16</f>
        <v>1862.3</v>
      </c>
    </row>
    <row r="16" spans="1:3" s="4" customFormat="1" ht="15.75">
      <c r="A16" s="13" t="s">
        <v>15</v>
      </c>
      <c r="B16" s="14">
        <v>2352.9</v>
      </c>
      <c r="C16" s="14">
        <v>1862.3</v>
      </c>
    </row>
    <row r="17" spans="1:3" s="4" customFormat="1" ht="14.25" customHeight="1">
      <c r="A17" s="12" t="s">
        <v>2</v>
      </c>
      <c r="B17" s="11">
        <f>B19+B18</f>
        <v>3561.2</v>
      </c>
      <c r="C17" s="11">
        <f>C19+C18</f>
        <v>56.1</v>
      </c>
    </row>
    <row r="18" spans="1:3" ht="15.75" customHeight="1">
      <c r="A18" s="13" t="s">
        <v>3</v>
      </c>
      <c r="B18" s="14">
        <v>290.5</v>
      </c>
      <c r="C18" s="14">
        <v>-0.1</v>
      </c>
    </row>
    <row r="19" spans="1:3" s="4" customFormat="1" ht="14.25" customHeight="1">
      <c r="A19" s="13" t="s">
        <v>4</v>
      </c>
      <c r="B19" s="14">
        <v>3270.7</v>
      </c>
      <c r="C19" s="14">
        <v>56.2</v>
      </c>
    </row>
    <row r="20" spans="1:3" ht="45" customHeight="1">
      <c r="A20" s="12" t="s">
        <v>1</v>
      </c>
      <c r="B20" s="11">
        <f>B21+B22</f>
        <v>68.7</v>
      </c>
      <c r="C20" s="11">
        <f>C21+C22</f>
        <v>34.3</v>
      </c>
    </row>
    <row r="21" spans="1:3" ht="68.25" customHeight="1">
      <c r="A21" s="13" t="s">
        <v>31</v>
      </c>
      <c r="B21" s="14">
        <v>40.5</v>
      </c>
      <c r="C21" s="14">
        <v>20.2</v>
      </c>
    </row>
    <row r="22" spans="1:3" ht="30.75" customHeight="1">
      <c r="A22" s="13" t="s">
        <v>39</v>
      </c>
      <c r="B22" s="14">
        <v>28.2</v>
      </c>
      <c r="C22" s="14">
        <v>14.1</v>
      </c>
    </row>
    <row r="23" spans="1:3" ht="30.75" customHeight="1">
      <c r="A23" s="22" t="s">
        <v>41</v>
      </c>
      <c r="B23" s="23">
        <f>B24</f>
        <v>15</v>
      </c>
      <c r="C23" s="23">
        <f>C24</f>
        <v>5</v>
      </c>
    </row>
    <row r="24" spans="1:3" ht="53.25" customHeight="1">
      <c r="A24" s="13" t="s">
        <v>42</v>
      </c>
      <c r="B24" s="14">
        <v>15</v>
      </c>
      <c r="C24" s="14">
        <v>5</v>
      </c>
    </row>
    <row r="25" spans="1:3" ht="15.75">
      <c r="A25" s="12" t="s">
        <v>16</v>
      </c>
      <c r="B25" s="11">
        <f>B26</f>
        <v>2375.7000000000003</v>
      </c>
      <c r="C25" s="11">
        <f>C26</f>
        <v>2237.4</v>
      </c>
    </row>
    <row r="26" spans="1:3" ht="32.25" customHeight="1">
      <c r="A26" s="12" t="s">
        <v>17</v>
      </c>
      <c r="B26" s="11">
        <f>B30+B27</f>
        <v>2375.7000000000003</v>
      </c>
      <c r="C26" s="11">
        <f>C30+C27</f>
        <v>2237.4</v>
      </c>
    </row>
    <row r="27" spans="1:3" ht="32.25" customHeight="1">
      <c r="A27" s="12" t="s">
        <v>43</v>
      </c>
      <c r="B27" s="11">
        <f>B28+B29</f>
        <v>2257.9</v>
      </c>
      <c r="C27" s="11">
        <f>C28+C29</f>
        <v>2191.9</v>
      </c>
    </row>
    <row r="28" spans="1:3" ht="45" customHeight="1">
      <c r="A28" s="36" t="s">
        <v>46</v>
      </c>
      <c r="B28" s="37">
        <v>2125.9</v>
      </c>
      <c r="C28" s="37">
        <v>2125.9</v>
      </c>
    </row>
    <row r="29" spans="1:3" ht="36.75" customHeight="1">
      <c r="A29" s="36" t="s">
        <v>48</v>
      </c>
      <c r="B29" s="37">
        <v>132</v>
      </c>
      <c r="C29" s="37">
        <v>66</v>
      </c>
    </row>
    <row r="30" spans="1:3" ht="31.5" customHeight="1">
      <c r="A30" s="12" t="s">
        <v>18</v>
      </c>
      <c r="B30" s="11">
        <f>B31+B32</f>
        <v>117.8</v>
      </c>
      <c r="C30" s="11">
        <f>C31+C32</f>
        <v>45.5</v>
      </c>
    </row>
    <row r="31" spans="1:3" ht="42.75" customHeight="1">
      <c r="A31" s="13" t="s">
        <v>30</v>
      </c>
      <c r="B31" s="14">
        <v>117.6</v>
      </c>
      <c r="C31" s="14">
        <v>45.3</v>
      </c>
    </row>
    <row r="32" spans="1:3" ht="33.75" customHeight="1">
      <c r="A32" s="24" t="s">
        <v>27</v>
      </c>
      <c r="B32" s="14">
        <v>0.2</v>
      </c>
      <c r="C32" s="14">
        <v>0.2</v>
      </c>
    </row>
    <row r="33" spans="1:3" ht="15.75">
      <c r="A33" s="12" t="s">
        <v>19</v>
      </c>
      <c r="B33" s="11">
        <f>B12+B25</f>
        <v>8710.5</v>
      </c>
      <c r="C33" s="11">
        <f>C12+C25</f>
        <v>4485</v>
      </c>
    </row>
    <row r="34" spans="1:3" ht="15.75">
      <c r="A34" s="39" t="s">
        <v>20</v>
      </c>
      <c r="B34" s="39"/>
      <c r="C34" s="39"/>
    </row>
    <row r="35" spans="1:3" ht="15.75">
      <c r="A35" s="15" t="s">
        <v>5</v>
      </c>
      <c r="B35" s="16">
        <f>B36+B37+B38+B39</f>
        <v>5692.3</v>
      </c>
      <c r="C35" s="16">
        <f>C36+C37+C38+C39</f>
        <v>2282.5000000000005</v>
      </c>
    </row>
    <row r="36" spans="1:3" ht="45" customHeight="1">
      <c r="A36" s="26" t="s">
        <v>32</v>
      </c>
      <c r="B36" s="17">
        <v>5515.5</v>
      </c>
      <c r="C36" s="17">
        <v>2198.8</v>
      </c>
    </row>
    <row r="37" spans="1:3" ht="46.5">
      <c r="A37" s="32" t="s">
        <v>33</v>
      </c>
      <c r="B37" s="17">
        <v>78.6</v>
      </c>
      <c r="C37" s="17">
        <v>39.3</v>
      </c>
    </row>
    <row r="38" spans="1:3" ht="23.25" customHeight="1">
      <c r="A38" s="31" t="s">
        <v>34</v>
      </c>
      <c r="B38" s="17">
        <v>5</v>
      </c>
      <c r="C38" s="17">
        <v>0</v>
      </c>
    </row>
    <row r="39" spans="1:3" ht="15.75">
      <c r="A39" s="25" t="s">
        <v>38</v>
      </c>
      <c r="B39" s="29">
        <v>93.2</v>
      </c>
      <c r="C39" s="29">
        <v>44.4</v>
      </c>
    </row>
    <row r="40" spans="1:3" ht="22.5" customHeight="1">
      <c r="A40" s="28" t="s">
        <v>6</v>
      </c>
      <c r="B40" s="34">
        <v>117.6</v>
      </c>
      <c r="C40" s="34">
        <v>45.3</v>
      </c>
    </row>
    <row r="41" spans="1:3" ht="36" customHeight="1">
      <c r="A41" s="28" t="s">
        <v>28</v>
      </c>
      <c r="B41" s="34">
        <v>35</v>
      </c>
      <c r="C41" s="34">
        <v>3</v>
      </c>
    </row>
    <row r="42" spans="1:3" ht="15.75" customHeight="1">
      <c r="A42" s="28" t="s">
        <v>35</v>
      </c>
      <c r="B42" s="33">
        <v>630.6</v>
      </c>
      <c r="C42" s="33">
        <v>290</v>
      </c>
    </row>
    <row r="43" spans="1:3" ht="27.75" customHeight="1">
      <c r="A43" s="35" t="s">
        <v>40</v>
      </c>
      <c r="B43" s="29">
        <v>5</v>
      </c>
      <c r="C43" s="29">
        <v>0</v>
      </c>
    </row>
    <row r="44" spans="1:3" ht="22.5" customHeight="1">
      <c r="A44" s="28" t="s">
        <v>36</v>
      </c>
      <c r="B44" s="34">
        <f>SUM(B45:B46)</f>
        <v>1990</v>
      </c>
      <c r="C44" s="34">
        <f>SUM(C45:C46)</f>
        <v>820</v>
      </c>
    </row>
    <row r="45" spans="1:3" ht="62.25">
      <c r="A45" s="26" t="s">
        <v>45</v>
      </c>
      <c r="B45" s="17">
        <v>1950</v>
      </c>
      <c r="C45" s="17">
        <v>820</v>
      </c>
    </row>
    <row r="46" spans="1:3" ht="15.75">
      <c r="A46" s="26" t="s">
        <v>44</v>
      </c>
      <c r="B46" s="17">
        <v>40</v>
      </c>
      <c r="C46" s="17">
        <v>0</v>
      </c>
    </row>
    <row r="47" spans="1:3" ht="12.75" customHeight="1">
      <c r="A47" s="30" t="s">
        <v>26</v>
      </c>
      <c r="B47" s="16">
        <f>B48</f>
        <v>240</v>
      </c>
      <c r="C47" s="16">
        <f>C48</f>
        <v>53.4</v>
      </c>
    </row>
    <row r="48" spans="1:3" ht="78">
      <c r="A48" s="27" t="s">
        <v>37</v>
      </c>
      <c r="B48" s="17">
        <v>240</v>
      </c>
      <c r="C48" s="17">
        <v>53.4</v>
      </c>
    </row>
    <row r="49" spans="1:3" ht="15.75">
      <c r="A49" s="15" t="s">
        <v>21</v>
      </c>
      <c r="B49" s="16">
        <f>B35+B40+B41+B42+B43+B44+B47</f>
        <v>8710.5</v>
      </c>
      <c r="C49" s="16">
        <f>C35+C40+C41+C42+C43+C44+C47</f>
        <v>3494.2000000000007</v>
      </c>
    </row>
    <row r="50" spans="1:3" ht="15.75">
      <c r="A50" s="18" t="s">
        <v>22</v>
      </c>
      <c r="B50" s="20">
        <f>B33-B49</f>
        <v>0</v>
      </c>
      <c r="C50" s="21">
        <f>C33-C49</f>
        <v>990.7999999999993</v>
      </c>
    </row>
    <row r="51" spans="1:3" ht="15.75">
      <c r="A51" s="18" t="s">
        <v>24</v>
      </c>
      <c r="B51" s="20">
        <v>0</v>
      </c>
      <c r="C51" s="21">
        <f>C50</f>
        <v>990.7999999999993</v>
      </c>
    </row>
    <row r="52" spans="1:3" ht="15.75">
      <c r="A52" s="18" t="s">
        <v>23</v>
      </c>
      <c r="B52" s="21">
        <v>461.8</v>
      </c>
      <c r="C52" s="21">
        <f>C51</f>
        <v>990.7999999999993</v>
      </c>
    </row>
  </sheetData>
  <sheetProtection/>
  <mergeCells count="7">
    <mergeCell ref="A1:C1"/>
    <mergeCell ref="A3:C3"/>
    <mergeCell ref="A34:C34"/>
    <mergeCell ref="A4:C4"/>
    <mergeCell ref="A7:C7"/>
    <mergeCell ref="A2:C2"/>
    <mergeCell ref="A8:C8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2014-07-17T09:46:49Z</cp:lastPrinted>
  <dcterms:created xsi:type="dcterms:W3CDTF">2004-10-11T06:53:47Z</dcterms:created>
  <dcterms:modified xsi:type="dcterms:W3CDTF">2023-07-17T09:27:28Z</dcterms:modified>
  <cp:category/>
  <cp:version/>
  <cp:contentType/>
  <cp:contentStatus/>
</cp:coreProperties>
</file>