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3274" windowHeight="7000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<sst xmlns="http://schemas.openxmlformats.org/spreadsheetml/2006/main" count="54" uniqueCount="53">
  <si>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(тыс. рублей)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</si>
  <si>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</si>
  <si>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</si>
  <si>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</si>
  <si>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</si>
  <si>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</si>
  <si>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</si>
  <si>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</si>
  <si>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</si>
  <si>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</si>
  <si>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</si>
  <si>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</si>
  <si>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</si>
  <si>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</si>
  <si>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</si>
  <si>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</si>
  <si>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</si>
  <si>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</si>
  <si>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</si>
  <si>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</si>
  <si>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</si>
  <si>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</si>
  <si>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</si>
  <si>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</si>
  <si>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</si>
  <si>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 xml:space="preserve">Ильинского сельского поселения </t>
  </si>
  <si>
    <t>СОЦИАЛЬНАЯ ПОЛИТИКА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</si>
  <si>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</si>
  <si>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Субвенции бюджетам поселений на выполнение передаваемых полномочий субъектов Российской Федерации</t>
  </si>
  <si>
    <t>НАЦИОНАЛЬНАЯ БЕЗОПАСНОСТЬ И ПРАВООХРАНИТЕЛЬНАЯ ДЕЯТЕЛЬНОСТЬ</t>
  </si>
  <si>
    <t xml:space="preserve">Показатели бюджета Ильинского сельского поселения Егорлыкского района                         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</si>
  <si>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</si>
  <si>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</si>
  <si>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</si>
  <si>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</si>
  <si>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</si>
  <si>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ЖИЛИЩНО-КОММУНАЛЬНОЕ ХОЗЯЙСТВО</t>
  </si>
  <si>
    <t xml:space="preserve">КУЛЬТУРА, КИНЕМАТОГРАФИЯ </t>
  </si>
  <si>
    <t>Выплата пенсии за выслугу лет в рамках подпрограммы "Пенсионное обеспечение" муниципальной программы Ильинского сельского поселения "Социальная поддержка граждан" (социальные выплаты гражданам, кроме публичных нормативных социальных выплат)</t>
  </si>
  <si>
    <t>Другие общегосударственные вопросы</t>
  </si>
  <si>
    <t>Доходы от сдачи в аренду имущества, составляющего казну поселения (за исключением земельных участков)</t>
  </si>
  <si>
    <t>ОБРАЗОВАНИЕ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</si>
  <si>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</si>
  <si>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</si>
  <si>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Дотации бюджетам бюджетной системы Российской Федерации</t>
  </si>
  <si>
    <t>Обслуживание муниципального долга</t>
  </si>
  <si>
    <t>за 1 квартал 2020 год</t>
  </si>
  <si>
    <t>Утвержденные бюджетные назначения на 2020 год</t>
  </si>
  <si>
    <t>Дотации бюджетам сельских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</si>
  <si>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</si>
  <si>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сельских поселений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</si>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</sst>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44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179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74" fontId="6" fillId="0" borderId="11" xfId="0" applyNumberFormat="1" applyFont="1" applyBorder="1" applyAlignment="1">
      <alignment vertical="top"/>
    </xf>
    <xf numFmtId="174" fontId="7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vertical="top" wrapText="1"/>
    </xf>
    <xf numFmtId="174" fontId="5" fillId="0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179" fontId="6" fillId="0" borderId="11" xfId="0" applyNumberFormat="1" applyFont="1" applyFill="1" applyBorder="1" applyAlignment="1">
      <alignment vertical="top"/>
    </xf>
    <xf numFmtId="0" fontId="8" fillId="0" borderId="12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8" fillId="0" borderId="11" xfId="0" applyNumberFormat="1" applyFont="1" applyFill="1" applyBorder="1" applyAlignment="1">
      <alignment horizontal="right" vertical="top" wrapText="1"/>
    </xf>
    <xf numFmtId="179" fontId="5" fillId="0" borderId="11" xfId="0" applyNumberFormat="1" applyFont="1" applyFill="1" applyBorder="1" applyAlignment="1">
      <alignment vertical="top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74" fontId="6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horizontal="left" wrapText="1"/>
    </xf>
    <xf numFmtId="179" fontId="5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1">
      <selection activeCell="C39" sqref="C39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41" t="s">
        <v>7</v>
      </c>
      <c r="B1" s="41"/>
      <c r="C1" s="41"/>
    </row>
    <row r="2" spans="1:3" s="6" customFormat="1" ht="13.5" customHeight="1">
      <c r="A2" s="41" t="s">
        <v>8</v>
      </c>
      <c r="B2" s="41"/>
      <c r="C2" s="41"/>
    </row>
    <row r="3" spans="1:3" s="6" customFormat="1" ht="15" customHeight="1">
      <c r="A3" s="41" t="s">
        <v>25</v>
      </c>
      <c r="B3" s="41"/>
      <c r="C3" s="41"/>
    </row>
    <row r="4" spans="1:3" s="6" customFormat="1" ht="15" customHeight="1">
      <c r="A4" s="41" t="s">
        <v>46</v>
      </c>
      <c r="B4" s="41"/>
      <c r="C4" s="41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43" t="s">
        <v>30</v>
      </c>
      <c r="B7" s="43"/>
      <c r="C7" s="43"/>
    </row>
    <row r="8" spans="1:3" s="6" customFormat="1" ht="15.75" customHeight="1">
      <c r="A8" s="43" t="s">
        <v>46</v>
      </c>
      <c r="B8" s="43"/>
      <c r="C8" s="43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9</v>
      </c>
      <c r="B11" s="10" t="s">
        <v>47</v>
      </c>
      <c r="C11" s="10" t="s">
        <v>10</v>
      </c>
    </row>
    <row r="12" spans="1:3" s="4" customFormat="1" ht="15.75">
      <c r="A12" s="9" t="s">
        <v>11</v>
      </c>
      <c r="B12" s="11">
        <f>B13+B15+B17+B20+B24</f>
        <v>5431.700000000001</v>
      </c>
      <c r="C12" s="11">
        <f>C13+C15+C17+C20+C24</f>
        <v>960.9</v>
      </c>
    </row>
    <row r="13" spans="1:3" s="4" customFormat="1" ht="15.75">
      <c r="A13" s="12" t="s">
        <v>12</v>
      </c>
      <c r="B13" s="11">
        <f>B14</f>
        <v>338.1</v>
      </c>
      <c r="C13" s="11">
        <f>C14</f>
        <v>64.2</v>
      </c>
    </row>
    <row r="14" spans="1:3" s="4" customFormat="1" ht="15.75">
      <c r="A14" s="13" t="s">
        <v>13</v>
      </c>
      <c r="B14" s="14">
        <v>338.1</v>
      </c>
      <c r="C14" s="14">
        <v>64.2</v>
      </c>
    </row>
    <row r="15" spans="1:3" s="4" customFormat="1" ht="15.75">
      <c r="A15" s="12" t="s">
        <v>14</v>
      </c>
      <c r="B15" s="11">
        <f>B16</f>
        <v>1557.2</v>
      </c>
      <c r="C15" s="11">
        <f>C16</f>
        <v>722.1</v>
      </c>
    </row>
    <row r="16" spans="1:3" s="4" customFormat="1" ht="15.75">
      <c r="A16" s="13" t="s">
        <v>15</v>
      </c>
      <c r="B16" s="14">
        <v>1557.2</v>
      </c>
      <c r="C16" s="14">
        <v>722.1</v>
      </c>
    </row>
    <row r="17" spans="1:3" s="4" customFormat="1" ht="14.25" customHeight="1">
      <c r="A17" s="12" t="s">
        <v>2</v>
      </c>
      <c r="B17" s="11">
        <f>B19+B18</f>
        <v>3420.9</v>
      </c>
      <c r="C17" s="11">
        <f>C19+C18</f>
        <v>142.4</v>
      </c>
    </row>
    <row r="18" spans="1:3" ht="15.75" customHeight="1">
      <c r="A18" s="13" t="s">
        <v>3</v>
      </c>
      <c r="B18" s="14">
        <v>92</v>
      </c>
      <c r="C18" s="14">
        <v>5.1</v>
      </c>
    </row>
    <row r="19" spans="1:3" s="4" customFormat="1" ht="14.25" customHeight="1">
      <c r="A19" s="13" t="s">
        <v>4</v>
      </c>
      <c r="B19" s="14">
        <v>3328.9</v>
      </c>
      <c r="C19" s="14">
        <v>137.3</v>
      </c>
    </row>
    <row r="20" spans="1:3" ht="45" customHeight="1">
      <c r="A20" s="12" t="s">
        <v>1</v>
      </c>
      <c r="B20" s="11">
        <f>B22+B21+B23</f>
        <v>97.39999999999999</v>
      </c>
      <c r="C20" s="11">
        <f>C22+C21+C23</f>
        <v>31.9</v>
      </c>
    </row>
    <row r="21" spans="1:3" ht="80.25" customHeight="1">
      <c r="A21" s="24" t="s">
        <v>27</v>
      </c>
      <c r="B21" s="14">
        <v>32.3</v>
      </c>
      <c r="C21" s="14">
        <v>16</v>
      </c>
    </row>
    <row r="22" spans="1:3" ht="68.25" customHeight="1">
      <c r="A22" s="13" t="s">
        <v>32</v>
      </c>
      <c r="B22" s="14">
        <v>35.8</v>
      </c>
      <c r="C22" s="14">
        <v>8.9</v>
      </c>
    </row>
    <row r="23" spans="1:3" ht="30.75" customHeight="1">
      <c r="A23" s="13" t="s">
        <v>40</v>
      </c>
      <c r="B23" s="14">
        <v>29.3</v>
      </c>
      <c r="C23" s="14">
        <v>7</v>
      </c>
    </row>
    <row r="24" spans="1:3" ht="30.75" customHeight="1">
      <c r="A24" s="22" t="s">
        <v>42</v>
      </c>
      <c r="B24" s="23">
        <f>B25</f>
        <v>18.1</v>
      </c>
      <c r="C24" s="23">
        <f>C25</f>
        <v>0.3</v>
      </c>
    </row>
    <row r="25" spans="1:3" ht="53.25" customHeight="1">
      <c r="A25" s="13" t="s">
        <v>43</v>
      </c>
      <c r="B25" s="14">
        <v>18.1</v>
      </c>
      <c r="C25" s="14">
        <v>0.3</v>
      </c>
    </row>
    <row r="26" spans="1:3" ht="15.75">
      <c r="A26" s="12" t="s">
        <v>16</v>
      </c>
      <c r="B26" s="11">
        <f>B27</f>
        <v>1275.1</v>
      </c>
      <c r="C26" s="11">
        <f>C27</f>
        <v>584.4</v>
      </c>
    </row>
    <row r="27" spans="1:3" ht="32.25" customHeight="1">
      <c r="A27" s="12" t="s">
        <v>17</v>
      </c>
      <c r="B27" s="11">
        <f>B30+B28+B33</f>
        <v>1275.1</v>
      </c>
      <c r="C27" s="11">
        <f>C30+C28+C33</f>
        <v>584.4</v>
      </c>
    </row>
    <row r="28" spans="1:3" ht="32.25" customHeight="1">
      <c r="A28" s="12" t="s">
        <v>44</v>
      </c>
      <c r="B28" s="11">
        <f>B29</f>
        <v>1141.5</v>
      </c>
      <c r="C28" s="11">
        <f>C29</f>
        <v>570</v>
      </c>
    </row>
    <row r="29" spans="1:3" ht="32.25" customHeight="1">
      <c r="A29" s="37" t="s">
        <v>48</v>
      </c>
      <c r="B29" s="38">
        <v>1141.5</v>
      </c>
      <c r="C29" s="38">
        <v>570</v>
      </c>
    </row>
    <row r="30" spans="1:3" ht="31.5" customHeight="1">
      <c r="A30" s="12" t="s">
        <v>18</v>
      </c>
      <c r="B30" s="11">
        <f>B31+B32</f>
        <v>81.60000000000001</v>
      </c>
      <c r="C30" s="11">
        <f>C31+C32</f>
        <v>14.399999999999999</v>
      </c>
    </row>
    <row r="31" spans="1:3" ht="42.75" customHeight="1">
      <c r="A31" s="13" t="s">
        <v>31</v>
      </c>
      <c r="B31" s="14">
        <v>81.4</v>
      </c>
      <c r="C31" s="14">
        <v>14.2</v>
      </c>
    </row>
    <row r="32" spans="1:3" ht="33.75" customHeight="1">
      <c r="A32" s="25" t="s">
        <v>28</v>
      </c>
      <c r="B32" s="14">
        <v>0.2</v>
      </c>
      <c r="C32" s="14">
        <v>0.2</v>
      </c>
    </row>
    <row r="33" spans="1:3" ht="18.75" customHeight="1">
      <c r="A33" s="36" t="s">
        <v>49</v>
      </c>
      <c r="B33" s="23">
        <f>B34</f>
        <v>52</v>
      </c>
      <c r="C33" s="23">
        <f>C34</f>
        <v>0</v>
      </c>
    </row>
    <row r="34" spans="1:3" ht="33.75" customHeight="1">
      <c r="A34" s="25" t="s">
        <v>50</v>
      </c>
      <c r="B34" s="14">
        <v>52</v>
      </c>
      <c r="C34" s="14">
        <v>0</v>
      </c>
    </row>
    <row r="35" spans="1:3" ht="15.75">
      <c r="A35" s="12" t="s">
        <v>19</v>
      </c>
      <c r="B35" s="11">
        <f>B12+B26</f>
        <v>6706.800000000001</v>
      </c>
      <c r="C35" s="11">
        <f>C12+C26</f>
        <v>1545.3</v>
      </c>
    </row>
    <row r="36" spans="1:3" ht="15.75">
      <c r="A36" s="42" t="s">
        <v>20</v>
      </c>
      <c r="B36" s="42"/>
      <c r="C36" s="42"/>
    </row>
    <row r="37" spans="1:3" ht="15.75">
      <c r="A37" s="15" t="s">
        <v>5</v>
      </c>
      <c r="B37" s="16">
        <f>B38+B39+B40+B41</f>
        <v>3083.2</v>
      </c>
      <c r="C37" s="16">
        <f>C38+C39+C40+C41</f>
        <v>926.4000000000001</v>
      </c>
    </row>
    <row r="38" spans="1:3" ht="45" customHeight="1">
      <c r="A38" s="27" t="s">
        <v>33</v>
      </c>
      <c r="B38" s="17">
        <v>2931.2</v>
      </c>
      <c r="C38" s="17">
        <v>885.6</v>
      </c>
    </row>
    <row r="39" spans="1:3" ht="46.5">
      <c r="A39" s="33" t="s">
        <v>34</v>
      </c>
      <c r="B39" s="17">
        <v>48.4</v>
      </c>
      <c r="C39" s="17">
        <v>12.1</v>
      </c>
    </row>
    <row r="40" spans="1:3" ht="23.25" customHeight="1">
      <c r="A40" s="32" t="s">
        <v>35</v>
      </c>
      <c r="B40" s="17">
        <v>5</v>
      </c>
      <c r="C40" s="17">
        <v>0</v>
      </c>
    </row>
    <row r="41" spans="1:3" ht="15.75">
      <c r="A41" s="26" t="s">
        <v>39</v>
      </c>
      <c r="B41" s="30">
        <v>98.6</v>
      </c>
      <c r="C41" s="30">
        <v>28.7</v>
      </c>
    </row>
    <row r="42" spans="1:3" ht="22.5" customHeight="1">
      <c r="A42" s="29" t="s">
        <v>6</v>
      </c>
      <c r="B42" s="35">
        <v>81.4</v>
      </c>
      <c r="C42" s="35">
        <v>14.2</v>
      </c>
    </row>
    <row r="43" spans="1:3" ht="36" customHeight="1">
      <c r="A43" s="29" t="s">
        <v>29</v>
      </c>
      <c r="B43" s="35">
        <v>4</v>
      </c>
      <c r="C43" s="35">
        <v>0</v>
      </c>
    </row>
    <row r="44" spans="1:3" ht="15.75" customHeight="1">
      <c r="A44" s="29" t="s">
        <v>36</v>
      </c>
      <c r="B44" s="34">
        <v>463.5</v>
      </c>
      <c r="C44" s="34">
        <v>112</v>
      </c>
    </row>
    <row r="45" spans="1:3" ht="27.75" customHeight="1">
      <c r="A45" s="36" t="s">
        <v>41</v>
      </c>
      <c r="B45" s="30">
        <v>14.5</v>
      </c>
      <c r="C45" s="30">
        <v>9.5</v>
      </c>
    </row>
    <row r="46" spans="1:3" ht="22.5" customHeight="1">
      <c r="A46" s="29" t="s">
        <v>37</v>
      </c>
      <c r="B46" s="35">
        <f>SUM(B47:B48)</f>
        <v>3200.4</v>
      </c>
      <c r="C46" s="35">
        <f>SUM(C47:C48)</f>
        <v>335.2</v>
      </c>
    </row>
    <row r="47" spans="1:3" ht="62.25">
      <c r="A47" s="27" t="s">
        <v>52</v>
      </c>
      <c r="B47" s="17">
        <v>1469</v>
      </c>
      <c r="C47" s="17">
        <v>335</v>
      </c>
    </row>
    <row r="48" spans="1:3" ht="15.75">
      <c r="A48" s="27" t="s">
        <v>51</v>
      </c>
      <c r="B48" s="17">
        <v>1731.4</v>
      </c>
      <c r="C48" s="17">
        <v>0.2</v>
      </c>
    </row>
    <row r="49" spans="1:3" ht="12.75" customHeight="1">
      <c r="A49" s="31" t="s">
        <v>26</v>
      </c>
      <c r="B49" s="16">
        <f>B50</f>
        <v>175</v>
      </c>
      <c r="C49" s="16">
        <f>C50</f>
        <v>0</v>
      </c>
    </row>
    <row r="50" spans="1:3" ht="78">
      <c r="A50" s="28" t="s">
        <v>38</v>
      </c>
      <c r="B50" s="17">
        <v>175</v>
      </c>
      <c r="C50" s="17">
        <v>0</v>
      </c>
    </row>
    <row r="51" spans="1:3" ht="15.75">
      <c r="A51" s="39" t="s">
        <v>45</v>
      </c>
      <c r="B51" s="40">
        <v>0</v>
      </c>
      <c r="C51" s="40">
        <v>0</v>
      </c>
    </row>
    <row r="52" spans="1:3" ht="15.75">
      <c r="A52" s="15" t="s">
        <v>21</v>
      </c>
      <c r="B52" s="16">
        <f>B37+B42+B43+B44+B45+B46+B49+B51</f>
        <v>7022</v>
      </c>
      <c r="C52" s="16">
        <f>C37+C42+C43+C44+C45+C46+C49+C51</f>
        <v>1397.3000000000002</v>
      </c>
    </row>
    <row r="53" spans="1:3" ht="15.75">
      <c r="A53" s="18" t="s">
        <v>22</v>
      </c>
      <c r="B53" s="20">
        <f>B35-B52</f>
        <v>-315.1999999999989</v>
      </c>
      <c r="C53" s="21">
        <f>C35-C52</f>
        <v>147.99999999999977</v>
      </c>
    </row>
    <row r="54" spans="1:3" ht="15.75">
      <c r="A54" s="18" t="s">
        <v>24</v>
      </c>
      <c r="B54" s="20">
        <v>315.2</v>
      </c>
      <c r="C54" s="21">
        <f>C53</f>
        <v>147.99999999999977</v>
      </c>
    </row>
    <row r="55" spans="1:3" ht="15.75">
      <c r="A55" s="18" t="s">
        <v>23</v>
      </c>
      <c r="B55" s="21">
        <v>315.2</v>
      </c>
      <c r="C55" s="21">
        <f>C54</f>
        <v>147.99999999999977</v>
      </c>
    </row>
  </sheetData>
  <sheetProtection/>
  <mergeCells count="7">
    <mergeCell ref="A1:C1"/>
    <mergeCell ref="A3:C3"/>
    <mergeCell ref="A36:C36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2014-07-17T09:46:49Z</cp:lastPrinted>
  <dcterms:created xsi:type="dcterms:W3CDTF">2004-10-11T06:53:47Z</dcterms:created>
  <dcterms:modified xsi:type="dcterms:W3CDTF">2020-04-14T08:15:57Z</dcterms:modified>
  <cp:category/>
  <cp:version/>
  <cp:contentType/>
  <cp:contentStatus/>
</cp:coreProperties>
</file>